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ONKOLOGIA\ZAPROSZENIE\"/>
    </mc:Choice>
  </mc:AlternateContent>
  <xr:revisionPtr revIDLastSave="0" documentId="13_ncr:1_{992CC26C-4D98-4D64-B7A7-E5314B650BCD}" xr6:coauthVersionLast="47" xr6:coauthVersionMax="47" xr10:uidLastSave="{00000000-0000-0000-0000-000000000000}"/>
  <bookViews>
    <workbookView xWindow="-120" yWindow="-120" windowWidth="24240" windowHeight="13140" xr2:uid="{BFDFEA8D-1D44-43E0-9A83-8ACF6A5ED02F}"/>
  </bookViews>
  <sheets>
    <sheet name="Załącznik nr 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L8" i="1" s="1"/>
  <c r="I7" i="1"/>
  <c r="L7" i="1" s="1"/>
  <c r="I6" i="1"/>
  <c r="I5" i="1"/>
  <c r="K6" i="1"/>
  <c r="K7" i="1"/>
  <c r="L6" i="1" l="1"/>
  <c r="J6" i="1"/>
  <c r="M6" i="1" s="1"/>
  <c r="J5" i="1"/>
  <c r="M5" i="1" s="1"/>
  <c r="L5" i="1"/>
  <c r="L9" i="1" s="1"/>
  <c r="K5" i="1"/>
  <c r="I4" i="1"/>
  <c r="L4" i="1" s="1"/>
  <c r="J7" i="1"/>
  <c r="M7" i="1" s="1"/>
  <c r="K4" i="1"/>
  <c r="J8" i="1"/>
  <c r="M8" i="1" s="1"/>
  <c r="K8" i="1"/>
  <c r="J4" i="1" l="1"/>
  <c r="M4" i="1" s="1"/>
  <c r="M9" i="1" s="1"/>
  <c r="K9" i="1"/>
</calcChain>
</file>

<file path=xl/sharedStrings.xml><?xml version="1.0" encoding="utf-8"?>
<sst xmlns="http://schemas.openxmlformats.org/spreadsheetml/2006/main" count="32" uniqueCount="28">
  <si>
    <t>lp.</t>
  </si>
  <si>
    <t>Nazwa asortymentu</t>
  </si>
  <si>
    <t>j.m</t>
  </si>
  <si>
    <t xml:space="preserve"> VAT</t>
  </si>
  <si>
    <t>Kwota VAT</t>
  </si>
  <si>
    <t>Wartość VAT</t>
  </si>
  <si>
    <t>op.</t>
  </si>
  <si>
    <t>RAZEM</t>
  </si>
  <si>
    <t>Ilość</t>
  </si>
  <si>
    <t xml:space="preserve">Cena jednostkowa netto </t>
  </si>
  <si>
    <t xml:space="preserve">Cena jednostkowa brutto </t>
  </si>
  <si>
    <t>Wartość netto</t>
  </si>
  <si>
    <t xml:space="preserve">Wartość brutto </t>
  </si>
  <si>
    <t>Stapler okrężny jednorazowy zakrzywiony z łamaną główką po oddaniu strzału  o średnicy 21 mm , 25 mm, 28 mm , 31 mm , 33 mm , z automatyczną regulacją docisku zszywek; zszywki wykonane z drutu obustronnie spłaszczonego dla uzyskania pewnego zamknięcia na zmienionej chorobowo tkance; w średnicach 21 mm , 25 mm  i 28 mm możliwość wyboru wysokości zszywki- 3,5 mm lub  4,8 mm przed zamknięciem ; w średnicach 31 mm oraz 33 mm zszywka o wys.4,8 mm przed zamknięciem ; stapler o długości standardowej lub laparoskopowy.Opakowanie wewnętrzne zawiera 4 naklejki do historii choroby pacjena opatrzone kodem QR do szybkiej identyfikacji produktu. 1 op = 3 szt.</t>
  </si>
  <si>
    <t>Uniwersalny jednorazowy stapler laparoskopowy do ładunków staplerów jednorazowych laparoskopowych,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dł 16 cm. 1 op. = 3 szt.</t>
  </si>
  <si>
    <t>Ładunek do staplera laparoskopowego, zamykająco-tnący, z nożem w ładunku, umieszczający 6 rzędów tytanowych zszywek (3 + 3), o długości linii szwów 45 lub 60mm, sztywne kowadełko w celu poprawy kompresji,  posiadający możliwość zginania w obie strony o 45°, o wysokości zszywek przed zamknięciem 3,0mm; 3,5mm; 4,0mm, przeznaczony do tkanki średnio-grubej . Ładunek kompatybilny z automatycznym systemem staplerowym oraz staplerem laparoskopowym uniwersalnym. 1 op = 6 szt.</t>
  </si>
  <si>
    <t>Ładunek do staplera laparoskopowego, zamykająco-tnący, z nożem w ładunku, umieszczający 6 rzędów tytanowych zszywek (3 + 3), o długości linii szwów 45 lub 60mm, sztywne kowadełko w celu poprawy kompresji,  posiadający możliwość zginania w obie strony o 45°, o wysokości zszywek przed zamknięciem 2,0mm; 2,5mm; 3,0mm, przeznaczony do tkanki naczyniowej/średnio-grubej . Ładunek kompatybilny z automatycznym systemem staplerowym oraz staplerem laparoskopowym uniwersalnym. 1 op = 6 szt.</t>
  </si>
  <si>
    <t>Narzędzie do uszczelniania i rozdzielania naczyń pęczków tkankowych, naczyń limfatycznych do 7mm włącznie, długość 23, 37 lub 44cm, średnica trzonu 5 mm, z wbudowanym nożem, z przewodem, trzon obracany o 350 stp., zakrzywione szczęki typu Maryland pokryte nanocząsteczkami minimalizującymi przywieranie tkanki. Długość uszczelniania 20,3mm, długość cięcia 18,5 mm. 1 op = 6 szt.</t>
  </si>
  <si>
    <t>2.</t>
  </si>
  <si>
    <t>3.</t>
  </si>
  <si>
    <t>1.</t>
  </si>
  <si>
    <t>4.</t>
  </si>
  <si>
    <t>5.</t>
  </si>
  <si>
    <t>ZAŁĄCZNIK NR 1 FORMULARZ ASORTYMENTOWO-CENOWY</t>
  </si>
  <si>
    <t>Nazwa handlowa/ Producent</t>
  </si>
  <si>
    <t>Numer katalogowy</t>
  </si>
  <si>
    <t>Zamawiający wyraża zgodę na składanie ofert na poszczególne pozycje.</t>
  </si>
  <si>
    <t>Znak: EZ/489-490/402-416/24  (151872)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</si>
</sst>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5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FFC7CE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0EFD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2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11" fillId="2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9" fontId="3" fillId="6" borderId="2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/>
    </xf>
    <xf numFmtId="9" fontId="0" fillId="7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6" fillId="7" borderId="2" xfId="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7" borderId="0" xfId="0" applyFont="1" applyFill="1" applyBorder="1" applyAlignment="1">
      <alignment horizontal="left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</cellXfs>
  <cellStyles count="9">
    <cellStyle name="Dobry 2" xfId="8" xr:uid="{AD35EBC4-B940-4EE0-89AF-71B6027A3858}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" xr:uid="{CA146EA5-9B11-43F7-97E5-5F15694F9DE9}"/>
    <cellStyle name="Excel Built-in Normal" xfId="7" xr:uid="{FB4830D4-113E-473C-BACE-7ECC2868A929}"/>
    <cellStyle name="Excel Built-in Percent" xfId="1" xr:uid="{23FE155F-1203-41A6-AEFF-8B2C3B7DADED}"/>
    <cellStyle name="Normalny" xfId="0" builtinId="0"/>
    <cellStyle name="Normalny 2" xfId="6" xr:uid="{3EB8D547-5A15-4CEC-9DA2-10DAAE62FD0E}"/>
    <cellStyle name="Normalny 4" xfId="4" xr:uid="{D7E35160-A886-4441-B1B5-AFE0B28EDE38}"/>
    <cellStyle name="Normalny 6" xfId="2" xr:uid="{E0FD4F1A-A798-47F1-A4AC-D0F3BD778452}"/>
    <cellStyle name="Normalny 8" xfId="3" xr:uid="{AD70BFD4-9167-4DDD-8682-C7DAEB451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FE77-E808-425D-B071-3CE21E1891B9}">
  <sheetPr>
    <pageSetUpPr fitToPage="1"/>
  </sheetPr>
  <dimension ref="A1:M10"/>
  <sheetViews>
    <sheetView tabSelected="1" zoomScale="80" zoomScaleNormal="80" workbookViewId="0">
      <selection activeCell="H5" sqref="H5"/>
    </sheetView>
  </sheetViews>
  <sheetFormatPr defaultRowHeight="15"/>
  <cols>
    <col min="1" max="1" width="5.42578125" customWidth="1"/>
    <col min="2" max="2" width="81.28515625" bestFit="1" customWidth="1"/>
    <col min="3" max="3" width="17.42578125" customWidth="1"/>
    <col min="4" max="4" width="19.28515625" customWidth="1"/>
    <col min="5" max="5" width="7.28515625" customWidth="1"/>
    <col min="6" max="6" width="6.28515625" customWidth="1"/>
    <col min="7" max="7" width="16.5703125" customWidth="1"/>
    <col min="9" max="9" width="9.85546875" bestFit="1" customWidth="1"/>
    <col min="10" max="10" width="13" customWidth="1"/>
    <col min="11" max="11" width="19.28515625" customWidth="1"/>
    <col min="12" max="12" width="16" customWidth="1"/>
    <col min="13" max="13" width="18.28515625" customWidth="1"/>
    <col min="19" max="19" width="11.140625" bestFit="1" customWidth="1"/>
  </cols>
  <sheetData>
    <row r="1" spans="1:13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45">
      <c r="A3" s="2" t="s">
        <v>0</v>
      </c>
      <c r="B3" s="2" t="s">
        <v>1</v>
      </c>
      <c r="C3" s="2" t="s">
        <v>24</v>
      </c>
      <c r="D3" s="2" t="s">
        <v>25</v>
      </c>
      <c r="E3" s="2" t="s">
        <v>2</v>
      </c>
      <c r="F3" s="3" t="s">
        <v>8</v>
      </c>
      <c r="G3" s="4" t="s">
        <v>9</v>
      </c>
      <c r="H3" s="5" t="s">
        <v>3</v>
      </c>
      <c r="I3" s="6" t="s">
        <v>4</v>
      </c>
      <c r="J3" s="7" t="s">
        <v>10</v>
      </c>
      <c r="K3" s="8" t="s">
        <v>11</v>
      </c>
      <c r="L3" s="8" t="s">
        <v>5</v>
      </c>
      <c r="M3" s="8" t="s">
        <v>12</v>
      </c>
    </row>
    <row r="4" spans="1:13" ht="160.5" customHeight="1">
      <c r="A4" s="9" t="s">
        <v>20</v>
      </c>
      <c r="B4" s="10" t="s">
        <v>13</v>
      </c>
      <c r="C4" s="10"/>
      <c r="D4" s="10"/>
      <c r="E4" s="11" t="s">
        <v>6</v>
      </c>
      <c r="F4" s="12">
        <v>1</v>
      </c>
      <c r="G4" s="13"/>
      <c r="H4" s="14">
        <v>0.08</v>
      </c>
      <c r="I4" s="15">
        <f>G4*H4</f>
        <v>0</v>
      </c>
      <c r="J4" s="15">
        <f>G4+I4</f>
        <v>0</v>
      </c>
      <c r="K4" s="15">
        <f>F4*G4</f>
        <v>0</v>
      </c>
      <c r="L4" s="15">
        <f>F4*I4</f>
        <v>0</v>
      </c>
      <c r="M4" s="15">
        <f>F4*J4</f>
        <v>0</v>
      </c>
    </row>
    <row r="5" spans="1:13" ht="83.25" customHeight="1">
      <c r="A5" s="9" t="s">
        <v>18</v>
      </c>
      <c r="B5" s="16" t="s">
        <v>17</v>
      </c>
      <c r="C5" s="16"/>
      <c r="D5" s="16"/>
      <c r="E5" s="11" t="s">
        <v>6</v>
      </c>
      <c r="F5" s="12">
        <v>1</v>
      </c>
      <c r="G5" s="13"/>
      <c r="H5" s="14">
        <v>0.08</v>
      </c>
      <c r="I5" s="15">
        <f t="shared" ref="I5:I8" si="0">G5*H5</f>
        <v>0</v>
      </c>
      <c r="J5" s="15">
        <f t="shared" ref="J5:J8" si="1">G5+I5</f>
        <v>0</v>
      </c>
      <c r="K5" s="15">
        <f t="shared" ref="K5:K8" si="2">F5*G5</f>
        <v>0</v>
      </c>
      <c r="L5" s="15">
        <f t="shared" ref="L5:L8" si="3">F5*I5</f>
        <v>0</v>
      </c>
      <c r="M5" s="15">
        <f t="shared" ref="M5:M8" si="4">F5*J5</f>
        <v>0</v>
      </c>
    </row>
    <row r="6" spans="1:13" ht="93.75" customHeight="1">
      <c r="A6" s="9" t="s">
        <v>19</v>
      </c>
      <c r="B6" s="17" t="s">
        <v>14</v>
      </c>
      <c r="C6" s="17"/>
      <c r="D6" s="17"/>
      <c r="E6" s="11" t="s">
        <v>6</v>
      </c>
      <c r="F6" s="12">
        <v>1</v>
      </c>
      <c r="G6" s="13"/>
      <c r="H6" s="14">
        <v>0.08</v>
      </c>
      <c r="I6" s="15">
        <f t="shared" si="0"/>
        <v>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</row>
    <row r="7" spans="1:13" ht="105.75" customHeight="1">
      <c r="A7" s="9" t="s">
        <v>21</v>
      </c>
      <c r="B7" s="10" t="s">
        <v>15</v>
      </c>
      <c r="C7" s="10"/>
      <c r="D7" s="10"/>
      <c r="E7" s="11" t="s">
        <v>6</v>
      </c>
      <c r="F7" s="12">
        <v>1</v>
      </c>
      <c r="G7" s="13"/>
      <c r="H7" s="14">
        <v>0.08</v>
      </c>
      <c r="I7" s="15">
        <f t="shared" si="0"/>
        <v>0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</row>
    <row r="8" spans="1:13" ht="107.25" customHeight="1">
      <c r="A8" s="9" t="s">
        <v>22</v>
      </c>
      <c r="B8" s="16" t="s">
        <v>16</v>
      </c>
      <c r="C8" s="16"/>
      <c r="D8" s="16"/>
      <c r="E8" s="11" t="s">
        <v>6</v>
      </c>
      <c r="F8" s="12">
        <v>1</v>
      </c>
      <c r="G8" s="13"/>
      <c r="H8" s="14">
        <v>0.08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</row>
    <row r="9" spans="1:13" ht="29.25" customHeight="1">
      <c r="J9" s="22" t="s">
        <v>7</v>
      </c>
      <c r="K9" s="21">
        <f>SUM(K4:K8)</f>
        <v>0</v>
      </c>
      <c r="L9" s="21">
        <f>SUM(L4:L8)</f>
        <v>0</v>
      </c>
      <c r="M9" s="21">
        <f>SUM(M4:M8)</f>
        <v>0</v>
      </c>
    </row>
    <row r="10" spans="1:13">
      <c r="B10" s="20" t="s">
        <v>26</v>
      </c>
      <c r="K10" s="1"/>
    </row>
  </sheetData>
  <mergeCells count="2">
    <mergeCell ref="A2:M2"/>
    <mergeCell ref="A1:M1"/>
  </mergeCells>
  <phoneticPr fontId="14" type="noConversion"/>
  <pageMargins left="0.51181102362204722" right="0.51181102362204722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Alicja Moskal</cp:lastModifiedBy>
  <cp:lastPrinted>2024-04-12T11:08:08Z</cp:lastPrinted>
  <dcterms:created xsi:type="dcterms:W3CDTF">2023-10-04T11:18:28Z</dcterms:created>
  <dcterms:modified xsi:type="dcterms:W3CDTF">2024-04-16T09:16:04Z</dcterms:modified>
</cp:coreProperties>
</file>